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LIENTES" sheetId="1" r:id="rId4"/>
    <sheet state="visible" name="PIPELINE" sheetId="2" r:id="rId5"/>
    <sheet state="visible" name="DASHBOARD" sheetId="3" r:id="rId6"/>
  </sheets>
  <definedNames/>
  <calcPr/>
  <extLst>
    <ext uri="GoogleSheetsCustomDataVersion2">
      <go:sheetsCustomData xmlns:go="http://customooxmlschemas.google.com/" r:id="rId7" roundtripDataChecksum="NFdbk/IfDijmWEqeRoS0Sxtr4nhT6/RmFkYKp7oKtic="/>
    </ext>
  </extLst>
</workbook>
</file>

<file path=xl/sharedStrings.xml><?xml version="1.0" encoding="utf-8"?>
<sst xmlns="http://schemas.openxmlformats.org/spreadsheetml/2006/main" count="61" uniqueCount="55">
  <si>
    <t>ID</t>
  </si>
  <si>
    <t>Fecha registro</t>
  </si>
  <si>
    <t>Nombre</t>
  </si>
  <si>
    <t>Empresa</t>
  </si>
  <si>
    <t>Email</t>
  </si>
  <si>
    <t>Teléfono</t>
  </si>
  <si>
    <t>Estado</t>
  </si>
  <si>
    <t>Último contacto</t>
  </si>
  <si>
    <t>Próximo seguimiento</t>
  </si>
  <si>
    <t>Responsable</t>
  </si>
  <si>
    <t>Notas</t>
  </si>
  <si>
    <t>2025-01-10</t>
  </si>
  <si>
    <t>Ana López</t>
  </si>
  <si>
    <t>EcoTiendas MX</t>
  </si>
  <si>
    <t>ana@eco.com</t>
  </si>
  <si>
    <t>555-123-456</t>
  </si>
  <si>
    <t>Lead</t>
  </si>
  <si>
    <t>2025-01-15</t>
  </si>
  <si>
    <t>2025-01-25</t>
  </si>
  <si>
    <t>Caroline</t>
  </si>
  <si>
    <t>Interesada en demo</t>
  </si>
  <si>
    <t>2025-01-12</t>
  </si>
  <si>
    <t>Carlos Ruiz</t>
  </si>
  <si>
    <t>DigitalPro</t>
  </si>
  <si>
    <t>carlos@dp.com</t>
  </si>
  <si>
    <t>555-987-654</t>
  </si>
  <si>
    <t>Oportunidad</t>
  </si>
  <si>
    <t>2025-01-16</t>
  </si>
  <si>
    <t>2025-01-20</t>
  </si>
  <si>
    <t>Solicitó cotización</t>
  </si>
  <si>
    <t>María Torres</t>
  </si>
  <si>
    <t>GreenLabs</t>
  </si>
  <si>
    <t>maria@gl.com</t>
  </si>
  <si>
    <t>555-456-789</t>
  </si>
  <si>
    <t>Cliente</t>
  </si>
  <si>
    <t>2025-02-01</t>
  </si>
  <si>
    <t>Pago realizado</t>
  </si>
  <si>
    <t>ID Cliente</t>
  </si>
  <si>
    <t>Etapa</t>
  </si>
  <si>
    <t>Monto estimado</t>
  </si>
  <si>
    <t>Probabilidad (%)</t>
  </si>
  <si>
    <t>Valor ponderado</t>
  </si>
  <si>
    <t>Fecha estimada cierre</t>
  </si>
  <si>
    <t>Estatus</t>
  </si>
  <si>
    <t>Interés</t>
  </si>
  <si>
    <t>2025-02-15</t>
  </si>
  <si>
    <t>Abierto</t>
  </si>
  <si>
    <t>Cotización</t>
  </si>
  <si>
    <t>2025-02-20</t>
  </si>
  <si>
    <t>Negociación</t>
  </si>
  <si>
    <t>2025-02-25</t>
  </si>
  <si>
    <t xml:space="preserve">Dashboard CRM </t>
  </si>
  <si>
    <t>Total clientes:</t>
  </si>
  <si>
    <t>Monto total pipeline:</t>
  </si>
  <si>
    <t>Monto esperado (ponderado):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</si>
</sst>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6">
    <font>
      <sz val="11.0"/>
      <color theme="1"/>
      <name val="Calibri"/>
      <scheme val="minor"/>
    </font>
    <font>
      <b/>
      <color rgb="FFFFFFFF"/>
      <name val="Calibri"/>
      <scheme val="minor"/>
    </font>
    <font>
      <color theme="1"/>
      <name val="Calibri"/>
      <scheme val="minor"/>
    </font>
    <font>
      <b/>
      <sz val="20.0"/>
      <color rgb="FF323D60"/>
      <name val="Calibri"/>
      <scheme val="minor"/>
    </font>
    <font>
      <b/>
      <color theme="1"/>
      <name val="Calibri"/>
      <scheme val="minor"/>
    </font>
    <font>
      <sz val="11.0"/>
      <color theme="1"/>
      <name val="Calibri"/>
    </font>
  </fonts>
  <fills count="4">
    <fill>
      <patternFill patternType="none"/>
    </fill>
    <fill>
      <patternFill patternType="lightGray"/>
    </fill>
    <fill>
      <patternFill patternType="solid">
        <fgColor rgb="FF323D60"/>
        <bgColor rgb="FF323D60"/>
      </patternFill>
    </fill>
    <fill>
      <patternFill patternType="solid">
        <fgColor rgb="FFE19F40"/>
        <bgColor rgb="FFE19F4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6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vertical="center"/>
    </xf>
    <xf borderId="0" fillId="0" fontId="2" numFmtId="0" xfId="0" applyFont="1"/>
    <xf borderId="0" fillId="0" fontId="3" numFmtId="0" xfId="0" applyAlignment="1" applyFont="1">
      <alignment readingOrder="0"/>
    </xf>
    <xf borderId="0" fillId="0" fontId="4" numFmtId="0" xfId="0" applyFont="1"/>
    <xf borderId="1" fillId="3" fontId="5" numFmtId="0" xfId="0" applyAlignment="1" applyBorder="1" applyFill="1" applyFon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>
                <a:solidFill>
                  <a:srgbClr val="757575"/>
                </a:solidFill>
                <a:latin typeface="+mn-lt"/>
              </a:defRPr>
            </a:pPr>
            <a:r>
              <a:rPr b="1" i="0">
                <a:solidFill>
                  <a:srgbClr val="757575"/>
                </a:solidFill>
                <a:latin typeface="+mn-lt"/>
              </a:rPr>
              <a:t>Pipeline por etapa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tx>
            <c:strRef>
              <c:f>PIPELINE!$C$1</c:f>
            </c:strRef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cat>
            <c:strRef>
              <c:f>PIPELINE!$B$2:$B$4</c:f>
            </c:strRef>
          </c:cat>
          <c:val>
            <c:numRef>
              <c:f>PIPELINE!$C$2:$C$4</c:f>
              <c:numCache/>
            </c:numRef>
          </c:val>
        </c:ser>
        <c:axId val="1014472102"/>
        <c:axId val="277531639"/>
      </c:barChart>
      <c:catAx>
        <c:axId val="101447210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1" i="0">
                    <a:solidFill>
                      <a:srgbClr val="000000"/>
                    </a:solidFill>
                    <a:latin typeface="+mn-lt"/>
                  </a:defRPr>
                </a:pPr>
                <a:r>
                  <a:rPr b="1" i="0">
                    <a:solidFill>
                      <a:srgbClr val="000000"/>
                    </a:solidFill>
                    <a:latin typeface="+mn-lt"/>
                  </a:rPr>
                  <a:t>Etapa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277531639"/>
      </c:catAx>
      <c:valAx>
        <c:axId val="277531639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1" i="0">
                    <a:solidFill>
                      <a:srgbClr val="000000"/>
                    </a:solidFill>
                    <a:latin typeface="+mn-lt"/>
                  </a:defRPr>
                </a:pPr>
                <a:r>
                  <a:rPr b="1" i="0">
                    <a:solidFill>
                      <a:srgbClr val="000000"/>
                    </a:solidFill>
                    <a:latin typeface="+mn-lt"/>
                  </a:rPr>
                  <a:t>Monto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014472102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>
                <a:solidFill>
                  <a:srgbClr val="757575"/>
                </a:solidFill>
                <a:latin typeface="+mn-lt"/>
              </a:defRPr>
            </a:pPr>
            <a:r>
              <a:rPr b="1" i="0">
                <a:solidFill>
                  <a:srgbClr val="757575"/>
                </a:solidFill>
                <a:latin typeface="+mn-lt"/>
              </a:rPr>
              <a:t>Probabilidad por cliente</a:t>
            </a:r>
          </a:p>
        </c:rich>
      </c:tx>
      <c:overlay val="0"/>
    </c:title>
    <c:plotArea>
      <c:layout/>
      <c:pieChart>
        <c:varyColors val="1"/>
        <c:ser>
          <c:idx val="0"/>
          <c:order val="0"/>
          <c:tx>
            <c:strRef>
              <c:f>PIPELINE!$D$1</c:f>
            </c:strRef>
          </c:tx>
          <c:dPt>
            <c:idx val="0"/>
            <c:spPr>
              <a:solidFill>
                <a:srgbClr val="4F81BD"/>
              </a:solidFill>
            </c:spPr>
          </c:dPt>
          <c:dPt>
            <c:idx val="1"/>
            <c:spPr>
              <a:solidFill>
                <a:srgbClr val="C0504D"/>
              </a:solidFill>
            </c:spPr>
          </c:dPt>
          <c:dPt>
            <c:idx val="2"/>
            <c:spPr>
              <a:solidFill>
                <a:srgbClr val="9BBB59"/>
              </a:solidFill>
            </c:spPr>
          </c:dPt>
          <c:dLbls>
            <c:showLegendKey val="0"/>
            <c:showVal val="0"/>
            <c:showCatName val="0"/>
            <c:showSerName val="0"/>
            <c:showPercent val="0"/>
            <c:showBubbleSize val="0"/>
            <c:showLeaderLines val="1"/>
          </c:dLbls>
          <c:cat>
            <c:strRef>
              <c:f>PIPELINE!$A$2:$A$4</c:f>
            </c:strRef>
          </c:cat>
          <c:val>
            <c:numRef>
              <c:f>PIPELINE!$D$2:$D$4</c:f>
              <c:numCache/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firstSliceAng val="0"/>
      </c:pieChart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0</xdr:colOff>
      <xdr:row>2</xdr:row>
      <xdr:rowOff>0</xdr:rowOff>
    </xdr:from>
    <xdr:ext cx="7191375" cy="3590925"/>
    <xdr:graphicFrame>
      <xdr:nvGraphicFramePr>
        <xdr:cNvPr id="798796294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3</xdr:col>
      <xdr:colOff>0</xdr:colOff>
      <xdr:row>19</xdr:row>
      <xdr:rowOff>0</xdr:rowOff>
    </xdr:from>
    <xdr:ext cx="7191375" cy="3590925"/>
    <xdr:graphicFrame>
      <xdr:nvGraphicFramePr>
        <xdr:cNvPr id="808860435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2"/>
        </a:graphicData>
      </a:graphic>
    </xdr:graphicFrame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5.0"/>
    <col customWidth="1" min="2" max="2" width="17.0"/>
    <col customWidth="1" min="3" max="3" width="15.0"/>
    <col customWidth="1" min="4" max="5" width="16.0"/>
    <col customWidth="1" min="6" max="7" width="14.0"/>
    <col customWidth="1" min="8" max="8" width="18.0"/>
    <col customWidth="1" min="9" max="9" width="22.0"/>
    <col customWidth="1" min="10" max="10" width="14.0"/>
    <col customWidth="1" min="11" max="11" width="22.0"/>
    <col customWidth="1" min="12" max="26" width="8.7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>
      <c r="A2" s="2">
        <v>1.0</v>
      </c>
      <c r="B2" s="2" t="s">
        <v>11</v>
      </c>
      <c r="C2" s="2" t="s">
        <v>12</v>
      </c>
      <c r="D2" s="2" t="s">
        <v>13</v>
      </c>
      <c r="E2" s="2" t="s">
        <v>14</v>
      </c>
      <c r="F2" s="2" t="s">
        <v>15</v>
      </c>
      <c r="G2" s="2" t="s">
        <v>16</v>
      </c>
      <c r="H2" s="2" t="s">
        <v>17</v>
      </c>
      <c r="I2" s="2" t="s">
        <v>18</v>
      </c>
      <c r="J2" s="2" t="s">
        <v>19</v>
      </c>
      <c r="K2" s="2" t="s">
        <v>20</v>
      </c>
    </row>
    <row r="3">
      <c r="A3" s="2">
        <v>2.0</v>
      </c>
      <c r="B3" s="2" t="s">
        <v>21</v>
      </c>
      <c r="C3" s="2" t="s">
        <v>22</v>
      </c>
      <c r="D3" s="2" t="s">
        <v>23</v>
      </c>
      <c r="E3" s="2" t="s">
        <v>24</v>
      </c>
      <c r="F3" s="2" t="s">
        <v>25</v>
      </c>
      <c r="G3" s="2" t="s">
        <v>26</v>
      </c>
      <c r="H3" s="2" t="s">
        <v>27</v>
      </c>
      <c r="I3" s="2" t="s">
        <v>28</v>
      </c>
      <c r="J3" s="2" t="s">
        <v>19</v>
      </c>
      <c r="K3" s="2" t="s">
        <v>29</v>
      </c>
    </row>
    <row r="4">
      <c r="A4" s="2">
        <v>3.0</v>
      </c>
      <c r="B4" s="2" t="s">
        <v>17</v>
      </c>
      <c r="C4" s="2" t="s">
        <v>30</v>
      </c>
      <c r="D4" s="2" t="s">
        <v>31</v>
      </c>
      <c r="E4" s="2" t="s">
        <v>32</v>
      </c>
      <c r="F4" s="2" t="s">
        <v>33</v>
      </c>
      <c r="G4" s="2" t="s">
        <v>34</v>
      </c>
      <c r="H4" s="2" t="s">
        <v>28</v>
      </c>
      <c r="I4" s="2" t="s">
        <v>35</v>
      </c>
      <c r="J4" s="2" t="s">
        <v>19</v>
      </c>
      <c r="K4" s="2" t="s">
        <v>36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1.0" footer="0.0" header="0.0" left="0.75" right="0.75" top="1.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3.0"/>
    <col customWidth="1" min="2" max="2" width="14.0"/>
    <col customWidth="1" min="3" max="3" width="17.0"/>
    <col customWidth="1" min="4" max="4" width="19.0"/>
    <col customWidth="1" min="5" max="5" width="18.0"/>
    <col customWidth="1" min="6" max="6" width="24.0"/>
    <col customWidth="1" min="7" max="7" width="10.0"/>
    <col customWidth="1" min="8" max="26" width="8.71"/>
  </cols>
  <sheetData>
    <row r="1">
      <c r="A1" s="1" t="s">
        <v>37</v>
      </c>
      <c r="B1" s="1" t="s">
        <v>38</v>
      </c>
      <c r="C1" s="1" t="s">
        <v>39</v>
      </c>
      <c r="D1" s="1" t="s">
        <v>40</v>
      </c>
      <c r="E1" s="1" t="s">
        <v>41</v>
      </c>
      <c r="F1" s="1" t="s">
        <v>42</v>
      </c>
      <c r="G1" s="1" t="s">
        <v>43</v>
      </c>
    </row>
    <row r="2">
      <c r="A2" s="2">
        <v>1.0</v>
      </c>
      <c r="B2" s="2" t="s">
        <v>44</v>
      </c>
      <c r="C2" s="2">
        <v>12000.0</v>
      </c>
      <c r="D2" s="2">
        <v>40.0</v>
      </c>
      <c r="E2" s="2">
        <f t="shared" ref="E2:E4" si="1">C2*D2</f>
        <v>480000</v>
      </c>
      <c r="F2" s="2" t="s">
        <v>45</v>
      </c>
      <c r="G2" s="2" t="s">
        <v>46</v>
      </c>
    </row>
    <row r="3">
      <c r="A3" s="2">
        <v>2.0</v>
      </c>
      <c r="B3" s="2" t="s">
        <v>47</v>
      </c>
      <c r="C3" s="2">
        <v>25000.0</v>
      </c>
      <c r="D3" s="2">
        <v>60.0</v>
      </c>
      <c r="E3" s="2">
        <f t="shared" si="1"/>
        <v>1500000</v>
      </c>
      <c r="F3" s="2" t="s">
        <v>48</v>
      </c>
      <c r="G3" s="2" t="s">
        <v>46</v>
      </c>
    </row>
    <row r="4">
      <c r="A4" s="2">
        <v>3.0</v>
      </c>
      <c r="B4" s="2" t="s">
        <v>49</v>
      </c>
      <c r="C4" s="2">
        <v>18000.0</v>
      </c>
      <c r="D4" s="2">
        <v>70.0</v>
      </c>
      <c r="E4" s="2">
        <f t="shared" si="1"/>
        <v>1260000</v>
      </c>
      <c r="F4" s="2" t="s">
        <v>50</v>
      </c>
      <c r="G4" s="2" t="s">
        <v>46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1.0" footer="0.0" header="0.0" left="0.75" right="0.75" top="1.0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0.0"/>
    <col customWidth="1" min="2" max="2" width="26.0"/>
    <col customWidth="1" min="3" max="26" width="8.71"/>
  </cols>
  <sheetData>
    <row r="1">
      <c r="A1" s="3" t="s">
        <v>51</v>
      </c>
    </row>
    <row r="3">
      <c r="A3" s="4" t="s">
        <v>52</v>
      </c>
      <c r="B3" s="5">
        <f>COUNTA(CLIENTES!A:A)-1</f>
        <v>3</v>
      </c>
    </row>
    <row r="5">
      <c r="A5" s="4" t="s">
        <v>53</v>
      </c>
      <c r="B5" s="5">
        <f>SUM(PIPELINE!C:C)</f>
        <v>55000</v>
      </c>
    </row>
    <row r="7">
      <c r="A7" s="4" t="s">
        <v>54</v>
      </c>
      <c r="B7" s="5">
        <f>SUM(PIPELINE!E:E)</f>
        <v>3240000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1.0" footer="0.0" header="0.0" left="0.75" right="0.75" top="1.0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2025-12-03T16:37:30Z</dcterms:created>
  <dc:creator>openpyxl</dc:creator>
</cp:coreProperties>
</file>